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IV..14" sheetId="1" r:id="rId1"/>
  </sheets>
  <definedNames>
    <definedName name="_xlnm._FilterDatabase" localSheetId="0" hidden="1">'Zał. Nr 2 U IV..14'!$A$8:$E$55</definedName>
    <definedName name="_xlnm.Print_Area" localSheetId="0">'Zał. Nr 2 U IV..14'!$A$1:$E$56</definedName>
    <definedName name="_xlnm.Print_Titles" localSheetId="0">'Zał. Nr 2 U IV..14'!$8:$9</definedName>
  </definedNames>
  <calcPr calcId="125725" fullCalcOnLoad="1"/>
</workbook>
</file>

<file path=xl/calcChain.xml><?xml version="1.0" encoding="utf-8"?>
<calcChain xmlns="http://schemas.openxmlformats.org/spreadsheetml/2006/main">
  <c r="E53" i="1"/>
  <c r="D53"/>
  <c r="E52"/>
  <c r="D52"/>
  <c r="E50"/>
  <c r="D50"/>
  <c r="E49"/>
  <c r="D49"/>
  <c r="E47"/>
  <c r="D47"/>
  <c r="E44"/>
  <c r="D44"/>
  <c r="E43"/>
  <c r="D43"/>
  <c r="E41"/>
  <c r="D41"/>
  <c r="E40"/>
  <c r="D40"/>
  <c r="E37"/>
  <c r="D37"/>
  <c r="E36"/>
  <c r="D36"/>
  <c r="E34"/>
  <c r="D34"/>
  <c r="E32"/>
  <c r="D32"/>
  <c r="E30"/>
  <c r="D30"/>
  <c r="E29"/>
  <c r="D29"/>
  <c r="E27"/>
  <c r="D27"/>
  <c r="E26"/>
  <c r="D26"/>
  <c r="E25"/>
  <c r="E24"/>
  <c r="D24"/>
  <c r="E22"/>
  <c r="D22"/>
  <c r="E21"/>
  <c r="E20"/>
  <c r="E19"/>
  <c r="E18" s="1"/>
  <c r="D18"/>
  <c r="E15"/>
  <c r="D15"/>
  <c r="E14"/>
  <c r="D14"/>
  <c r="D13"/>
  <c r="E11"/>
  <c r="D11"/>
  <c r="E10"/>
  <c r="E55" s="1"/>
  <c r="D56" s="1"/>
  <c r="D10"/>
  <c r="D55" s="1"/>
</calcChain>
</file>

<file path=xl/sharedStrings.xml><?xml version="1.0" encoding="utf-8"?>
<sst xmlns="http://schemas.openxmlformats.org/spreadsheetml/2006/main" count="87" uniqueCount="75">
  <si>
    <t>Załącznik nr 2</t>
  </si>
  <si>
    <t xml:space="preserve">do Uchwały Nr IV/…………..../14 </t>
  </si>
  <si>
    <t>Rady Miejskiej w Konstantynowie Łódzkim</t>
  </si>
  <si>
    <t>z dnia  23 grudnia 2014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</si>
  <si>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</si>
  <si>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</si>
  <si>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</si>
  <si>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</si>
  <si>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</si>
  <si>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</si>
  <si>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</si>
  <si>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</si>
  <si>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</si>
  <si>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</si>
  <si>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</si>
  <si>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600</t>
  </si>
  <si>
    <t>Transport i łączność</t>
  </si>
  <si>
    <t>60016</t>
  </si>
  <si>
    <t>Drogi publiczne gminne</t>
  </si>
  <si>
    <t>wydatki majątkowe-wydatki na inwestycje i zakupy inwestycyjne</t>
  </si>
  <si>
    <t>wydatki majątkowe - wydatki na programy finansowane z udziałem środków, o których mowa w art.. 5 ust. 1 pkt. 2 i 3</t>
  </si>
  <si>
    <t>758</t>
  </si>
  <si>
    <t>Różne rozliczenia</t>
  </si>
  <si>
    <t>75818</t>
  </si>
  <si>
    <t>Rezerwy ogólne i celowe</t>
  </si>
  <si>
    <t>wydatki bż. - wydatki związane z realizacją zadań statutowych           - zmniejszenie rezerwy ogólnej</t>
  </si>
  <si>
    <t>wydatki bż. - wydatki związane z realizacją zadań statutowych            - zmniejszenie rezerwy celowej zgodnie z ustawą o zarządzaniu kryzysowym</t>
  </si>
  <si>
    <t>801</t>
  </si>
  <si>
    <t>Oświata i wychowanie</t>
  </si>
  <si>
    <t>80101</t>
  </si>
  <si>
    <t>Szkoły podstawowe</t>
  </si>
  <si>
    <t xml:space="preserve">wydatki bż. - wydatki związane z realizacją zadań statutowych </t>
  </si>
  <si>
    <t>wydatki bż. - świadczenia na rzecz osób fizycznych</t>
  </si>
  <si>
    <t>80104</t>
  </si>
  <si>
    <t>Przedszkola</t>
  </si>
  <si>
    <t>wydatki bż. - wynagrodzenia i składki od nich naliczane</t>
  </si>
  <si>
    <t>80148</t>
  </si>
  <si>
    <t>Stołówki szkolne i przedszkolne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</si>
  <si>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</si>
  <si>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</si>
  <si>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</si>
  <si>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</si>
  <si>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</si>
  <si>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</si>
  <si>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</si>
  <si>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Świadczenia rodzinne, świadczenie z funduszu alimentacyjnego oraz składki na ubezpieczenia emerytalne      i rentowe z ubezpieczenia społecznego</t>
  </si>
  <si>
    <t>85216</t>
  </si>
  <si>
    <t>Zasiłki stałe</t>
  </si>
  <si>
    <t>85228</t>
  </si>
  <si>
    <t>Usługi opiekuńcze i specjalistyczne usługi opiekuńcze</t>
  </si>
  <si>
    <t>853</t>
  </si>
  <si>
    <t>Pozostałe zadania w zakresie polityki społecznej</t>
  </si>
  <si>
    <t>85305</t>
  </si>
  <si>
    <t>Żłobki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</si>
  <si>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</si>
  <si>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</si>
  <si>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</si>
  <si>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</si>
  <si>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</si>
  <si>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</si>
  <si>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</si>
  <si>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</si>
  <si>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</si>
  <si>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</si>
  <si>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921</t>
  </si>
  <si>
    <t>Kultura i ochrona dziedzictwa narodowego</t>
  </si>
  <si>
    <t>92109</t>
  </si>
  <si>
    <t>Domy i ośrodki kultury, świetlice i kluby</t>
  </si>
  <si>
    <t>wydatki bż. - dotacje na zadania bieżące</t>
  </si>
  <si>
    <t>926</t>
  </si>
  <si>
    <t>Kultura fizyczna</t>
  </si>
  <si>
    <t>92604</t>
  </si>
  <si>
    <t>Instytucje kultury fizycznej</t>
  </si>
  <si>
    <t>Razem zadania własne</t>
  </si>
  <si>
    <t>Razem per saldo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</si>
</sst>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1"/>
      <name val="Times New Roman"/>
      <family val="1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3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4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topLeftCell="A22" zoomScaleNormal="100" zoomScaleSheetLayoutView="75" workbookViewId="0">
      <selection activeCell="H30" sqref="H30"/>
    </sheetView>
  </sheetViews>
  <sheetFormatPr defaultRowHeight="12.75"/>
  <cols>
    <col min="1" max="1" width="5.42578125" style="42" customWidth="1"/>
    <col min="2" max="2" width="11.42578125" style="43" customWidth="1"/>
    <col min="3" max="3" width="57.7109375" style="44" customWidth="1"/>
    <col min="4" max="4" width="23.425781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4" t="s">
        <v>0</v>
      </c>
      <c r="E1" s="4"/>
    </row>
    <row r="2" spans="1:8" ht="15" customHeight="1">
      <c r="A2" s="1"/>
      <c r="B2" s="2"/>
      <c r="C2" s="3"/>
      <c r="D2" s="5" t="s">
        <v>1</v>
      </c>
      <c r="E2" s="5"/>
    </row>
    <row r="3" spans="1:8" ht="15" customHeight="1">
      <c r="A3" s="1"/>
      <c r="B3" s="2"/>
      <c r="C3" s="3"/>
      <c r="D3" s="5" t="s">
        <v>2</v>
      </c>
      <c r="E3" s="5"/>
    </row>
    <row r="4" spans="1:8" ht="15" customHeight="1">
      <c r="A4" s="1"/>
      <c r="B4" s="2"/>
      <c r="C4" s="3"/>
      <c r="D4" s="5" t="s">
        <v>3</v>
      </c>
      <c r="E4" s="5"/>
    </row>
    <row r="5" spans="1:8" ht="12.75" customHeight="1">
      <c r="A5" s="1"/>
      <c r="B5" s="2"/>
      <c r="C5" s="3"/>
      <c r="D5" s="6"/>
      <c r="E5" s="6"/>
    </row>
    <row r="6" spans="1:8" ht="33.75" customHeight="1">
      <c r="A6" s="7" t="s">
        <v>4</v>
      </c>
      <c r="B6" s="7"/>
      <c r="C6" s="7"/>
      <c r="D6" s="7"/>
      <c r="E6" s="7"/>
    </row>
    <row r="7" spans="1:8">
      <c r="A7" s="1"/>
      <c r="B7" s="2"/>
      <c r="C7" s="3"/>
      <c r="D7" s="8"/>
      <c r="E7" s="8"/>
    </row>
    <row r="8" spans="1:8" ht="37.5" customHeight="1">
      <c r="A8" s="9" t="s">
        <v>5</v>
      </c>
      <c r="B8" s="9" t="s">
        <v>6</v>
      </c>
      <c r="C8" s="10" t="s">
        <v>7</v>
      </c>
      <c r="D8" s="11" t="s">
        <v>8</v>
      </c>
      <c r="E8" s="11" t="s">
        <v>9</v>
      </c>
    </row>
    <row r="9" spans="1:8" ht="13.5" customHeight="1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3"/>
      <c r="G9" s="13"/>
      <c r="H9" s="13"/>
    </row>
    <row r="10" spans="1:8" ht="23.25" customHeight="1">
      <c r="A10" s="14" t="s">
        <v>15</v>
      </c>
      <c r="B10" s="15"/>
      <c r="C10" s="10" t="s">
        <v>16</v>
      </c>
      <c r="D10" s="16">
        <f>D11</f>
        <v>132884</v>
      </c>
      <c r="E10" s="16">
        <f>E11</f>
        <v>651433</v>
      </c>
      <c r="F10" s="13"/>
      <c r="G10" s="13"/>
      <c r="H10" s="13"/>
    </row>
    <row r="11" spans="1:8" ht="21.75" customHeight="1">
      <c r="A11" s="17"/>
      <c r="B11" s="12" t="s">
        <v>17</v>
      </c>
      <c r="C11" s="18" t="s">
        <v>18</v>
      </c>
      <c r="D11" s="19">
        <f>D12+D13</f>
        <v>132884</v>
      </c>
      <c r="E11" s="19">
        <f>E12+E13</f>
        <v>651433</v>
      </c>
      <c r="F11" s="13"/>
      <c r="G11" s="13"/>
      <c r="H11" s="13"/>
    </row>
    <row r="12" spans="1:8" ht="21.75" customHeight="1">
      <c r="A12" s="17"/>
      <c r="B12" s="12"/>
      <c r="C12" s="20" t="s">
        <v>19</v>
      </c>
      <c r="D12" s="21">
        <v>33885</v>
      </c>
      <c r="E12" s="21">
        <v>651433</v>
      </c>
      <c r="F12" s="13"/>
      <c r="G12" s="13"/>
      <c r="H12" s="13"/>
    </row>
    <row r="13" spans="1:8" ht="34.5" customHeight="1">
      <c r="A13" s="17"/>
      <c r="B13" s="12"/>
      <c r="C13" s="22" t="s">
        <v>20</v>
      </c>
      <c r="D13" s="21">
        <f>98999</f>
        <v>98999</v>
      </c>
      <c r="E13" s="21">
        <v>0</v>
      </c>
      <c r="F13" s="13"/>
      <c r="G13" s="13"/>
      <c r="H13" s="13"/>
    </row>
    <row r="14" spans="1:8" ht="24.75" customHeight="1">
      <c r="A14" s="23" t="s">
        <v>21</v>
      </c>
      <c r="B14" s="9"/>
      <c r="C14" s="24" t="s">
        <v>22</v>
      </c>
      <c r="D14" s="16">
        <f>D15</f>
        <v>238051</v>
      </c>
      <c r="E14" s="16">
        <f>E15</f>
        <v>0</v>
      </c>
      <c r="F14" s="13"/>
      <c r="G14" s="13"/>
      <c r="H14" s="13"/>
    </row>
    <row r="15" spans="1:8" ht="24.75" customHeight="1">
      <c r="A15" s="25"/>
      <c r="B15" s="12" t="s">
        <v>23</v>
      </c>
      <c r="C15" s="26" t="s">
        <v>24</v>
      </c>
      <c r="D15" s="19">
        <f>D16+D17</f>
        <v>238051</v>
      </c>
      <c r="E15" s="19">
        <f>E17</f>
        <v>0</v>
      </c>
      <c r="F15" s="13"/>
      <c r="G15" s="13"/>
      <c r="H15" s="13"/>
    </row>
    <row r="16" spans="1:8" ht="37.5" customHeight="1">
      <c r="A16" s="25"/>
      <c r="B16" s="12"/>
      <c r="C16" s="20" t="s">
        <v>25</v>
      </c>
      <c r="D16" s="21">
        <v>118051</v>
      </c>
      <c r="E16" s="21">
        <v>0</v>
      </c>
      <c r="F16" s="13"/>
      <c r="G16" s="13"/>
      <c r="H16" s="13"/>
    </row>
    <row r="17" spans="1:8" ht="50.25" customHeight="1">
      <c r="A17" s="25"/>
      <c r="B17" s="27"/>
      <c r="C17" s="20" t="s">
        <v>26</v>
      </c>
      <c r="D17" s="21">
        <v>120000</v>
      </c>
      <c r="E17" s="21">
        <v>0</v>
      </c>
      <c r="F17" s="13"/>
      <c r="G17" s="13"/>
      <c r="H17" s="13"/>
    </row>
    <row r="18" spans="1:8" ht="28.5" customHeight="1">
      <c r="A18" s="23" t="s">
        <v>27</v>
      </c>
      <c r="B18" s="9"/>
      <c r="C18" s="24" t="s">
        <v>28</v>
      </c>
      <c r="D18" s="16">
        <f>D19+D22+D24</f>
        <v>2071</v>
      </c>
      <c r="E18" s="16">
        <f>E19+E22+E24</f>
        <v>35989</v>
      </c>
      <c r="F18" s="13"/>
      <c r="G18" s="13"/>
      <c r="H18" s="13"/>
    </row>
    <row r="19" spans="1:8" ht="28.5" customHeight="1">
      <c r="A19" s="25"/>
      <c r="B19" s="28" t="s">
        <v>29</v>
      </c>
      <c r="C19" s="29" t="s">
        <v>30</v>
      </c>
      <c r="D19" s="30">
        <v>0</v>
      </c>
      <c r="E19" s="30">
        <f>E20+E21</f>
        <v>12000</v>
      </c>
      <c r="F19" s="13"/>
      <c r="G19" s="13"/>
      <c r="H19" s="13"/>
    </row>
    <row r="20" spans="1:8" ht="28.5" customHeight="1">
      <c r="A20" s="25"/>
      <c r="B20" s="28"/>
      <c r="C20" s="20" t="s">
        <v>31</v>
      </c>
      <c r="D20" s="31">
        <v>0</v>
      </c>
      <c r="E20" s="31">
        <f>10000+483</f>
        <v>10483</v>
      </c>
      <c r="F20" s="13"/>
      <c r="G20" s="13"/>
      <c r="H20" s="13"/>
    </row>
    <row r="21" spans="1:8" ht="28.5" customHeight="1">
      <c r="A21" s="25"/>
      <c r="B21" s="28"/>
      <c r="C21" s="20" t="s">
        <v>32</v>
      </c>
      <c r="D21" s="31">
        <v>0</v>
      </c>
      <c r="E21" s="31">
        <f>765+752</f>
        <v>1517</v>
      </c>
      <c r="F21" s="13"/>
      <c r="G21" s="13"/>
      <c r="H21" s="13"/>
    </row>
    <row r="22" spans="1:8" ht="28.5" customHeight="1">
      <c r="A22" s="25"/>
      <c r="B22" s="12" t="s">
        <v>33</v>
      </c>
      <c r="C22" s="26" t="s">
        <v>34</v>
      </c>
      <c r="D22" s="19">
        <f>D23</f>
        <v>2071</v>
      </c>
      <c r="E22" s="19">
        <f>E23</f>
        <v>0</v>
      </c>
      <c r="F22" s="13"/>
      <c r="G22" s="13"/>
      <c r="H22" s="13"/>
    </row>
    <row r="23" spans="1:8" ht="28.5" customHeight="1">
      <c r="A23" s="25"/>
      <c r="B23" s="27"/>
      <c r="C23" s="20" t="s">
        <v>35</v>
      </c>
      <c r="D23" s="21">
        <v>2071</v>
      </c>
      <c r="E23" s="21">
        <v>0</v>
      </c>
      <c r="F23" s="13"/>
      <c r="G23" s="13"/>
      <c r="H23" s="13"/>
    </row>
    <row r="24" spans="1:8" ht="28.5" customHeight="1">
      <c r="A24" s="25"/>
      <c r="B24" s="12" t="s">
        <v>36</v>
      </c>
      <c r="C24" s="26" t="s">
        <v>37</v>
      </c>
      <c r="D24" s="19">
        <f>D25</f>
        <v>0</v>
      </c>
      <c r="E24" s="19">
        <f>E25</f>
        <v>23989</v>
      </c>
      <c r="F24" s="13"/>
      <c r="G24" s="13"/>
      <c r="H24" s="13"/>
    </row>
    <row r="25" spans="1:8" ht="28.5" customHeight="1">
      <c r="A25" s="25"/>
      <c r="B25" s="27"/>
      <c r="C25" s="20" t="s">
        <v>31</v>
      </c>
      <c r="D25" s="21">
        <v>0</v>
      </c>
      <c r="E25" s="21">
        <f>2395+21594</f>
        <v>23989</v>
      </c>
      <c r="F25" s="13"/>
      <c r="G25" s="13"/>
      <c r="H25" s="13"/>
    </row>
    <row r="26" spans="1:8" ht="28.5" customHeight="1">
      <c r="A26" s="9" t="s">
        <v>38</v>
      </c>
      <c r="B26" s="9"/>
      <c r="C26" s="24" t="s">
        <v>39</v>
      </c>
      <c r="D26" s="16">
        <f>D27</f>
        <v>0</v>
      </c>
      <c r="E26" s="16">
        <f>E27</f>
        <v>500</v>
      </c>
      <c r="F26" s="13"/>
      <c r="G26" s="13"/>
      <c r="H26" s="13"/>
    </row>
    <row r="27" spans="1:8" ht="28.5" customHeight="1">
      <c r="A27" s="25"/>
      <c r="B27" s="12" t="s">
        <v>40</v>
      </c>
      <c r="C27" s="26" t="s">
        <v>41</v>
      </c>
      <c r="D27" s="19">
        <f>D28</f>
        <v>0</v>
      </c>
      <c r="E27" s="19">
        <f>E28</f>
        <v>500</v>
      </c>
      <c r="F27" s="13"/>
      <c r="G27" s="13"/>
      <c r="H27" s="13"/>
    </row>
    <row r="28" spans="1:8" ht="28.5" customHeight="1">
      <c r="A28" s="25"/>
      <c r="B28" s="12"/>
      <c r="C28" s="20" t="s">
        <v>31</v>
      </c>
      <c r="D28" s="21">
        <v>0</v>
      </c>
      <c r="E28" s="21">
        <v>500</v>
      </c>
      <c r="F28" s="13"/>
      <c r="G28" s="13"/>
      <c r="H28" s="13"/>
    </row>
    <row r="29" spans="1:8" ht="33" customHeight="1">
      <c r="A29" s="9" t="s">
        <v>42</v>
      </c>
      <c r="B29" s="9"/>
      <c r="C29" s="24" t="s">
        <v>43</v>
      </c>
      <c r="D29" s="16">
        <f>D30+D34</f>
        <v>11</v>
      </c>
      <c r="E29" s="16">
        <f>E30+E32+E34</f>
        <v>519</v>
      </c>
      <c r="F29" s="13"/>
      <c r="G29" s="13"/>
      <c r="H29" s="13"/>
    </row>
    <row r="30" spans="1:8" ht="47.25" customHeight="1">
      <c r="A30" s="25"/>
      <c r="B30" s="12" t="s">
        <v>44</v>
      </c>
      <c r="C30" s="26" t="s">
        <v>45</v>
      </c>
      <c r="D30" s="19">
        <f>D31</f>
        <v>11</v>
      </c>
      <c r="E30" s="19">
        <f>E31</f>
        <v>0</v>
      </c>
      <c r="F30" s="13"/>
      <c r="G30" s="13"/>
      <c r="H30" s="13"/>
    </row>
    <row r="31" spans="1:8" ht="27" customHeight="1">
      <c r="A31" s="25"/>
      <c r="B31" s="12"/>
      <c r="C31" s="20" t="s">
        <v>31</v>
      </c>
      <c r="D31" s="21">
        <v>11</v>
      </c>
      <c r="E31" s="21">
        <v>0</v>
      </c>
      <c r="F31" s="13"/>
      <c r="G31" s="13"/>
      <c r="H31" s="13"/>
    </row>
    <row r="32" spans="1:8" ht="27" customHeight="1">
      <c r="A32" s="25"/>
      <c r="B32" s="12" t="s">
        <v>46</v>
      </c>
      <c r="C32" s="26" t="s">
        <v>47</v>
      </c>
      <c r="D32" s="19">
        <f>D33</f>
        <v>0</v>
      </c>
      <c r="E32" s="19">
        <f>E33</f>
        <v>11</v>
      </c>
      <c r="F32" s="13"/>
      <c r="G32" s="13"/>
      <c r="H32" s="13"/>
    </row>
    <row r="33" spans="1:8" ht="27" customHeight="1">
      <c r="A33" s="25"/>
      <c r="B33" s="12"/>
      <c r="C33" s="20" t="s">
        <v>31</v>
      </c>
      <c r="D33" s="21">
        <v>0</v>
      </c>
      <c r="E33" s="21">
        <v>11</v>
      </c>
      <c r="F33" s="13"/>
      <c r="G33" s="13"/>
      <c r="H33" s="13"/>
    </row>
    <row r="34" spans="1:8" ht="27" customHeight="1">
      <c r="A34" s="25"/>
      <c r="B34" s="12" t="s">
        <v>48</v>
      </c>
      <c r="C34" s="26" t="s">
        <v>49</v>
      </c>
      <c r="D34" s="19">
        <f>D35</f>
        <v>0</v>
      </c>
      <c r="E34" s="19">
        <f>E35</f>
        <v>508</v>
      </c>
      <c r="F34" s="13"/>
      <c r="G34" s="13"/>
      <c r="H34" s="13"/>
    </row>
    <row r="35" spans="1:8" ht="27" customHeight="1">
      <c r="A35" s="25"/>
      <c r="B35" s="12"/>
      <c r="C35" s="20" t="s">
        <v>31</v>
      </c>
      <c r="D35" s="21">
        <v>0</v>
      </c>
      <c r="E35" s="21">
        <v>508</v>
      </c>
      <c r="F35" s="13"/>
      <c r="G35" s="13"/>
      <c r="H35" s="13"/>
    </row>
    <row r="36" spans="1:8" ht="27" customHeight="1">
      <c r="A36" s="9" t="s">
        <v>50</v>
      </c>
      <c r="B36" s="9"/>
      <c r="C36" s="24" t="s">
        <v>51</v>
      </c>
      <c r="D36" s="16">
        <f>D37</f>
        <v>0</v>
      </c>
      <c r="E36" s="16">
        <f>E37</f>
        <v>2071</v>
      </c>
      <c r="F36" s="13"/>
      <c r="G36" s="13"/>
      <c r="H36" s="13"/>
    </row>
    <row r="37" spans="1:8" ht="27" customHeight="1">
      <c r="A37" s="25"/>
      <c r="B37" s="12" t="s">
        <v>52</v>
      </c>
      <c r="C37" s="26" t="s">
        <v>53</v>
      </c>
      <c r="D37" s="19">
        <f>+D58</f>
        <v>0</v>
      </c>
      <c r="E37" s="19">
        <f>E38+E39</f>
        <v>2071</v>
      </c>
      <c r="F37" s="13"/>
      <c r="G37" s="13"/>
      <c r="H37" s="13"/>
    </row>
    <row r="38" spans="1:8" ht="27" customHeight="1">
      <c r="A38" s="25"/>
      <c r="B38" s="12"/>
      <c r="C38" s="20" t="s">
        <v>35</v>
      </c>
      <c r="D38" s="21">
        <v>0</v>
      </c>
      <c r="E38" s="21">
        <v>1280</v>
      </c>
      <c r="F38" s="13"/>
      <c r="G38" s="13"/>
      <c r="H38" s="13"/>
    </row>
    <row r="39" spans="1:8" ht="27" customHeight="1">
      <c r="A39" s="17"/>
      <c r="B39" s="12"/>
      <c r="C39" s="20" t="s">
        <v>32</v>
      </c>
      <c r="D39" s="21">
        <v>0</v>
      </c>
      <c r="E39" s="21">
        <v>791</v>
      </c>
      <c r="F39" s="13"/>
      <c r="G39" s="13"/>
      <c r="H39" s="13"/>
    </row>
    <row r="40" spans="1:8" ht="27" customHeight="1">
      <c r="A40" s="9" t="s">
        <v>54</v>
      </c>
      <c r="B40" s="9"/>
      <c r="C40" s="24" t="s">
        <v>55</v>
      </c>
      <c r="D40" s="16">
        <f>D41</f>
        <v>508</v>
      </c>
      <c r="E40" s="16">
        <f>E41</f>
        <v>0</v>
      </c>
      <c r="F40" s="13"/>
      <c r="G40" s="13"/>
      <c r="H40" s="13"/>
    </row>
    <row r="41" spans="1:8" ht="27" customHeight="1">
      <c r="A41" s="32"/>
      <c r="B41" s="12" t="s">
        <v>56</v>
      </c>
      <c r="C41" s="26" t="s">
        <v>57</v>
      </c>
      <c r="D41" s="19">
        <f>D42</f>
        <v>508</v>
      </c>
      <c r="E41" s="19">
        <f>E42</f>
        <v>0</v>
      </c>
      <c r="F41" s="13"/>
      <c r="G41" s="13"/>
      <c r="H41" s="13"/>
    </row>
    <row r="42" spans="1:8" ht="27" customHeight="1">
      <c r="A42" s="32"/>
      <c r="B42" s="12"/>
      <c r="C42" s="20" t="s">
        <v>32</v>
      </c>
      <c r="D42" s="21">
        <v>508</v>
      </c>
      <c r="E42" s="21">
        <v>0</v>
      </c>
      <c r="F42" s="13"/>
      <c r="G42" s="13"/>
      <c r="H42" s="13"/>
    </row>
    <row r="43" spans="1:8" ht="27" customHeight="1">
      <c r="A43" s="9" t="s">
        <v>58</v>
      </c>
      <c r="B43" s="9"/>
      <c r="C43" s="24" t="s">
        <v>59</v>
      </c>
      <c r="D43" s="16">
        <f>D44+D47</f>
        <v>39307</v>
      </c>
      <c r="E43" s="16">
        <f>E44+E47</f>
        <v>132492</v>
      </c>
      <c r="F43" s="13"/>
      <c r="G43" s="13"/>
      <c r="H43" s="13"/>
    </row>
    <row r="44" spans="1:8" ht="27" customHeight="1">
      <c r="A44" s="25"/>
      <c r="B44" s="12" t="s">
        <v>60</v>
      </c>
      <c r="C44" s="26" t="s">
        <v>61</v>
      </c>
      <c r="D44" s="19">
        <f>D45+D46</f>
        <v>39307</v>
      </c>
      <c r="E44" s="19">
        <f>E46</f>
        <v>123492</v>
      </c>
      <c r="F44" s="13"/>
      <c r="G44" s="13"/>
      <c r="H44" s="13"/>
    </row>
    <row r="45" spans="1:8" ht="27" customHeight="1">
      <c r="A45" s="25"/>
      <c r="B45" s="12"/>
      <c r="C45" s="20" t="s">
        <v>19</v>
      </c>
      <c r="D45" s="21">
        <v>39307</v>
      </c>
      <c r="E45" s="21">
        <v>0</v>
      </c>
      <c r="F45" s="13"/>
      <c r="G45" s="13"/>
      <c r="H45" s="13"/>
    </row>
    <row r="46" spans="1:8" ht="33" customHeight="1">
      <c r="A46" s="25"/>
      <c r="B46" s="12"/>
      <c r="C46" s="22" t="s">
        <v>20</v>
      </c>
      <c r="D46" s="21">
        <v>0</v>
      </c>
      <c r="E46" s="21">
        <v>123492</v>
      </c>
      <c r="F46" s="13"/>
      <c r="G46" s="13"/>
      <c r="H46" s="13"/>
    </row>
    <row r="47" spans="1:8" ht="27" customHeight="1">
      <c r="A47" s="25"/>
      <c r="B47" s="12" t="s">
        <v>62</v>
      </c>
      <c r="C47" s="26" t="s">
        <v>63</v>
      </c>
      <c r="D47" s="19">
        <f>D48</f>
        <v>0</v>
      </c>
      <c r="E47" s="19">
        <f>E48</f>
        <v>9000</v>
      </c>
      <c r="F47" s="13"/>
      <c r="G47" s="13"/>
      <c r="H47" s="13"/>
    </row>
    <row r="48" spans="1:8" ht="27" customHeight="1">
      <c r="A48" s="25"/>
      <c r="B48" s="12"/>
      <c r="C48" s="20" t="s">
        <v>31</v>
      </c>
      <c r="D48" s="21">
        <v>0</v>
      </c>
      <c r="E48" s="21">
        <v>9000</v>
      </c>
      <c r="F48" s="13"/>
      <c r="G48" s="13"/>
      <c r="H48" s="13"/>
    </row>
    <row r="49" spans="1:8" ht="27" customHeight="1">
      <c r="A49" s="9" t="s">
        <v>64</v>
      </c>
      <c r="B49" s="9"/>
      <c r="C49" s="24" t="s">
        <v>65</v>
      </c>
      <c r="D49" s="16">
        <f>D50</f>
        <v>0</v>
      </c>
      <c r="E49" s="16">
        <f>E50</f>
        <v>35000</v>
      </c>
      <c r="F49" s="13"/>
      <c r="G49" s="13"/>
      <c r="H49" s="13"/>
    </row>
    <row r="50" spans="1:8" ht="27" customHeight="1">
      <c r="A50" s="25"/>
      <c r="B50" s="12" t="s">
        <v>66</v>
      </c>
      <c r="C50" s="26" t="s">
        <v>67</v>
      </c>
      <c r="D50" s="19">
        <f>D51</f>
        <v>0</v>
      </c>
      <c r="E50" s="19">
        <f>E51</f>
        <v>35000</v>
      </c>
      <c r="F50" s="13"/>
      <c r="G50" s="13"/>
      <c r="H50" s="13"/>
    </row>
    <row r="51" spans="1:8" ht="27" customHeight="1">
      <c r="A51" s="25"/>
      <c r="B51" s="12"/>
      <c r="C51" s="33" t="s">
        <v>68</v>
      </c>
      <c r="D51" s="21">
        <v>0</v>
      </c>
      <c r="E51" s="21">
        <v>35000</v>
      </c>
      <c r="F51" s="13"/>
      <c r="G51" s="13"/>
      <c r="H51" s="13"/>
    </row>
    <row r="52" spans="1:8" ht="27" customHeight="1">
      <c r="A52" s="9" t="s">
        <v>69</v>
      </c>
      <c r="B52" s="9"/>
      <c r="C52" s="24" t="s">
        <v>70</v>
      </c>
      <c r="D52" s="16">
        <f>D53</f>
        <v>11900</v>
      </c>
      <c r="E52" s="16">
        <f>E53+E56+E64</f>
        <v>21951</v>
      </c>
      <c r="F52" s="13"/>
      <c r="G52" s="13"/>
      <c r="H52" s="13"/>
    </row>
    <row r="53" spans="1:8" ht="32.25" customHeight="1">
      <c r="A53" s="25"/>
      <c r="B53" s="12" t="s">
        <v>71</v>
      </c>
      <c r="C53" s="26" t="s">
        <v>72</v>
      </c>
      <c r="D53" s="19">
        <f>D54</f>
        <v>11900</v>
      </c>
      <c r="E53" s="19">
        <f>E54</f>
        <v>21951</v>
      </c>
      <c r="F53" s="13"/>
      <c r="G53" s="13"/>
      <c r="H53" s="13"/>
    </row>
    <row r="54" spans="1:8" ht="27" customHeight="1">
      <c r="A54" s="25"/>
      <c r="B54" s="12"/>
      <c r="C54" s="20" t="s">
        <v>19</v>
      </c>
      <c r="D54" s="21">
        <v>11900</v>
      </c>
      <c r="E54" s="21">
        <v>21951</v>
      </c>
      <c r="F54" s="13"/>
      <c r="G54" s="13"/>
      <c r="H54" s="13"/>
    </row>
    <row r="55" spans="1:8" s="35" customFormat="1" ht="30.75" customHeight="1">
      <c r="A55" s="34" t="s">
        <v>73</v>
      </c>
      <c r="B55" s="34"/>
      <c r="C55" s="34"/>
      <c r="D55" s="16">
        <f>D10+D14+D18+D26+D29+D36+D40+D43+D49+D52</f>
        <v>424732</v>
      </c>
      <c r="E55" s="16">
        <f>E10+E14+E18+E26+E29+E36+E40+E43+E49+E52</f>
        <v>879955</v>
      </c>
      <c r="F55"/>
      <c r="G55"/>
      <c r="H55"/>
    </row>
    <row r="56" spans="1:8" ht="31.5" customHeight="1">
      <c r="A56" s="34" t="s">
        <v>74</v>
      </c>
      <c r="B56" s="34"/>
      <c r="C56" s="34"/>
      <c r="D56" s="36">
        <f>E55-D55</f>
        <v>455223</v>
      </c>
      <c r="E56" s="37"/>
    </row>
    <row r="57" spans="1:8">
      <c r="A57" s="38"/>
      <c r="B57" s="39"/>
      <c r="C57" s="40"/>
      <c r="D57" s="41"/>
    </row>
    <row r="58" spans="1:8">
      <c r="A58" s="38"/>
      <c r="B58" s="39"/>
      <c r="C58" s="40"/>
      <c r="D58" s="41"/>
    </row>
    <row r="59" spans="1:8">
      <c r="A59" s="38"/>
      <c r="B59" s="39"/>
      <c r="C59" s="40"/>
      <c r="D59" s="41"/>
    </row>
    <row r="60" spans="1:8">
      <c r="A60" s="38"/>
      <c r="B60" s="39"/>
      <c r="C60" s="40"/>
      <c r="D60" s="41"/>
    </row>
    <row r="61" spans="1:8">
      <c r="A61" s="38"/>
      <c r="B61" s="39"/>
      <c r="C61" s="40"/>
      <c r="D61" s="41"/>
    </row>
    <row r="62" spans="1:8">
      <c r="A62" s="38"/>
      <c r="B62" s="39"/>
      <c r="C62" s="40"/>
      <c r="D62" s="41"/>
    </row>
    <row r="63" spans="1:8">
      <c r="A63" s="38"/>
      <c r="B63" s="39"/>
      <c r="C63" s="40"/>
      <c r="D63" s="41"/>
    </row>
    <row r="64" spans="1:8">
      <c r="A64" s="38"/>
      <c r="B64" s="39"/>
      <c r="C64" s="40"/>
      <c r="D64" s="41"/>
    </row>
    <row r="65" spans="1:4">
      <c r="A65" s="38"/>
      <c r="B65" s="39"/>
      <c r="C65" s="40"/>
      <c r="D65" s="41"/>
    </row>
    <row r="66" spans="1:4">
      <c r="A66" s="38"/>
      <c r="B66" s="39"/>
      <c r="C66" s="40"/>
      <c r="D66" s="41"/>
    </row>
    <row r="67" spans="1:4">
      <c r="A67" s="38"/>
      <c r="B67" s="39"/>
      <c r="C67" s="40"/>
      <c r="D67" s="41"/>
    </row>
    <row r="68" spans="1:4">
      <c r="A68" s="38"/>
      <c r="B68" s="39"/>
      <c r="C68" s="40"/>
      <c r="D68" s="41"/>
    </row>
    <row r="69" spans="1:4">
      <c r="A69" s="38"/>
      <c r="B69" s="39"/>
      <c r="C69" s="40"/>
      <c r="D69" s="41"/>
    </row>
    <row r="70" spans="1:4">
      <c r="A70" s="38"/>
      <c r="B70" s="39"/>
      <c r="C70" s="40"/>
      <c r="D70" s="41"/>
    </row>
    <row r="71" spans="1:4">
      <c r="A71" s="38"/>
      <c r="B71" s="39"/>
      <c r="C71" s="40"/>
      <c r="D71" s="41"/>
    </row>
    <row r="72" spans="1:4">
      <c r="A72" s="38"/>
      <c r="B72" s="39"/>
      <c r="C72" s="40"/>
      <c r="D72" s="41"/>
    </row>
    <row r="73" spans="1:4">
      <c r="A73" s="38"/>
      <c r="B73" s="39"/>
      <c r="C73" s="40"/>
      <c r="D73" s="41"/>
    </row>
    <row r="74" spans="1:4">
      <c r="A74" s="38"/>
      <c r="B74" s="39"/>
      <c r="C74" s="40"/>
      <c r="D74" s="41"/>
    </row>
    <row r="75" spans="1:4">
      <c r="A75" s="38"/>
      <c r="B75" s="39"/>
      <c r="C75" s="40"/>
      <c r="D75" s="41"/>
    </row>
    <row r="76" spans="1:4">
      <c r="A76" s="38"/>
      <c r="B76" s="39"/>
      <c r="C76" s="40"/>
      <c r="D76" s="41"/>
    </row>
    <row r="77" spans="1:4">
      <c r="A77" s="38"/>
      <c r="B77" s="39"/>
      <c r="C77" s="40"/>
      <c r="D77" s="41"/>
    </row>
    <row r="78" spans="1:4">
      <c r="A78" s="38"/>
      <c r="B78" s="39"/>
      <c r="C78" s="40"/>
      <c r="D78" s="41"/>
    </row>
    <row r="79" spans="1:4">
      <c r="A79" s="38"/>
      <c r="B79" s="39"/>
      <c r="C79" s="40"/>
      <c r="D79" s="41"/>
    </row>
    <row r="80" spans="1:4">
      <c r="A80" s="38"/>
      <c r="B80" s="39"/>
      <c r="C80" s="40"/>
      <c r="D80" s="41"/>
    </row>
    <row r="81" spans="1:4">
      <c r="A81" s="38"/>
      <c r="B81" s="39"/>
      <c r="C81" s="40"/>
      <c r="D81" s="41"/>
    </row>
    <row r="82" spans="1:4">
      <c r="A82" s="38"/>
      <c r="B82" s="39"/>
      <c r="C82" s="40"/>
      <c r="D82" s="41"/>
    </row>
    <row r="83" spans="1:4">
      <c r="A83" s="38"/>
      <c r="B83" s="39"/>
      <c r="C83" s="40"/>
      <c r="D83" s="41"/>
    </row>
    <row r="84" spans="1:4">
      <c r="A84" s="38"/>
      <c r="B84" s="39"/>
      <c r="C84" s="40"/>
      <c r="D84" s="41"/>
    </row>
    <row r="85" spans="1:4">
      <c r="A85" s="38"/>
      <c r="B85" s="39"/>
      <c r="C85" s="40"/>
      <c r="D85" s="41"/>
    </row>
    <row r="86" spans="1:4">
      <c r="A86" s="38"/>
      <c r="B86" s="39"/>
      <c r="C86" s="40"/>
      <c r="D86" s="41"/>
    </row>
    <row r="87" spans="1:4">
      <c r="A87" s="38"/>
      <c r="B87" s="39"/>
      <c r="C87" s="40"/>
      <c r="D87" s="41"/>
    </row>
  </sheetData>
  <mergeCells count="8">
    <mergeCell ref="A56:C56"/>
    <mergeCell ref="D56:E56"/>
    <mergeCell ref="D1:E1"/>
    <mergeCell ref="D2:E2"/>
    <mergeCell ref="D3:E3"/>
    <mergeCell ref="D4:E4"/>
    <mergeCell ref="A6:E6"/>
    <mergeCell ref="A55:C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Width="2" fitToHeight="2" orientation="portrait" useFirstPageNumber="1" r:id="rId1"/>
  <headerFooter alignWithMargins="0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IV..14</vt:lpstr>
      <vt:lpstr>'Zał. Nr 2 U IV..14'!Obszar_wydruku</vt:lpstr>
      <vt:lpstr>'Zał. Nr 2 U IV..14'!Tytuły_wydruku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2014-12-17T13:13:35Z</dcterms:created>
  <dcterms:modified xsi:type="dcterms:W3CDTF">2014-12-17T13:13:56Z</dcterms:modified>
</cp:coreProperties>
</file>